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项目相关-其它\薛慧\口腔巨噬细胞\RAW-sci撰写\20240509投peer J\RAW-SCI-rawdata-peer J\Figure 4\Figure 4  A\"/>
    </mc:Choice>
  </mc:AlternateContent>
  <xr:revisionPtr revIDLastSave="0" documentId="13_ncr:1_{9F802E9B-0DDA-4884-808A-6ED17E2F45A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88" r:id="rId1"/>
  </sheets>
  <calcPr calcId="191029"/>
</workbook>
</file>

<file path=xl/calcChain.xml><?xml version="1.0" encoding="utf-8"?>
<calcChain xmlns="http://schemas.openxmlformats.org/spreadsheetml/2006/main">
  <c r="G10" i="88" l="1"/>
  <c r="E17" i="88"/>
  <c r="F17" i="88" s="1"/>
  <c r="G17" i="88" s="1"/>
  <c r="E14" i="88"/>
  <c r="F14" i="88" s="1"/>
  <c r="G14" i="88" s="1"/>
  <c r="E13" i="88"/>
  <c r="F13" i="88" s="1"/>
  <c r="G13" i="88" s="1"/>
  <c r="E12" i="88"/>
  <c r="F12" i="88" s="1"/>
  <c r="G12" i="88" s="1"/>
  <c r="E11" i="88"/>
  <c r="F11" i="88" s="1"/>
  <c r="G11" i="88" s="1"/>
  <c r="E10" i="88"/>
  <c r="F10" i="88" s="1"/>
  <c r="E9" i="88"/>
  <c r="F9" i="88" s="1"/>
  <c r="G9" i="88" s="1"/>
  <c r="E8" i="88"/>
  <c r="F8" i="88" s="1"/>
  <c r="G8" i="88" s="1"/>
  <c r="E7" i="88"/>
  <c r="F7" i="88" s="1"/>
  <c r="G7" i="88" s="1"/>
  <c r="E6" i="88"/>
  <c r="F6" i="88" s="1"/>
  <c r="G6" i="88" s="1"/>
  <c r="E5" i="88"/>
  <c r="F5" i="88" s="1"/>
  <c r="G5" i="88" s="1"/>
  <c r="E4" i="88"/>
  <c r="F4" i="88" s="1"/>
  <c r="G4" i="88" s="1"/>
  <c r="F3" i="88"/>
  <c r="G3" i="88" s="1"/>
  <c r="E3" i="88"/>
</calcChain>
</file>

<file path=xl/sharedStrings.xml><?xml version="1.0" encoding="utf-8"?>
<sst xmlns="http://schemas.openxmlformats.org/spreadsheetml/2006/main" count="12" uniqueCount="12">
  <si>
    <t>RAW</t>
  </si>
  <si>
    <t>Cp</t>
  </si>
  <si>
    <t>b-actin Cp</t>
  </si>
  <si>
    <t>△Ct b-actin</t>
  </si>
  <si>
    <t>2-△△CT</t>
  </si>
  <si>
    <t>RAW+LPS</t>
  </si>
  <si>
    <t>RAW+LPS+LIPUS</t>
  </si>
  <si>
    <t>RAW+LIPUS</t>
  </si>
  <si>
    <t>CD80</t>
    <phoneticPr fontId="3" type="noConversion"/>
  </si>
  <si>
    <t>Wnt2b</t>
    <phoneticPr fontId="3" type="noConversion"/>
  </si>
  <si>
    <t>RAW</t>
    <phoneticPr fontId="3" type="noConversion"/>
  </si>
  <si>
    <t>Normalization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</si>
</sst>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);[Red]\(0.0000\)"/>
    <numFmt numFmtId="178" formatCode="0.0000_ "/>
  </numFmts>
  <fonts count="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178" fontId="0" fillId="0" borderId="0" xfId="0" applyNumberFormat="1"/>
    <xf numFmtId="0" fontId="2" fillId="0" borderId="0" xfId="0" applyFont="1"/>
    <xf numFmtId="0" fontId="1" fillId="0" borderId="0" xfId="0" applyFont="1" applyAlignment="1"/>
    <xf numFmtId="178" fontId="1" fillId="0" borderId="0" xfId="0" applyNumberFormat="1" applyFont="1" applyAlignment="1"/>
    <xf numFmtId="0" fontId="0" fillId="0" borderId="0" xfId="0" applyAlignment="1"/>
    <xf numFmtId="0" fontId="2" fillId="0" borderId="0" xfId="0" applyFont="1" applyAlignment="1"/>
    <xf numFmtId="176" fontId="0" fillId="0" borderId="0" xfId="0" applyNumberFormat="1" applyAlignment="1"/>
    <xf numFmtId="178" fontId="0" fillId="0" borderId="0" xfId="0" applyNumberFormat="1" applyAlignment="1"/>
    <xf numFmtId="176" fontId="4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23D77-9C75-4E03-B30A-91AC7EEC140B}">
  <dimension ref="A1:O17"/>
  <sheetViews>
    <sheetView tabSelected="1" workbookViewId="0">
      <selection activeCell="D24" sqref="D24"/>
    </sheetView>
  </sheetViews>
  <sheetFormatPr defaultRowHeight="14.4" x14ac:dyDescent="0.25"/>
  <cols>
    <col min="2" max="2" width="16.21875" customWidth="1"/>
    <col min="3" max="3" width="16.6640625" customWidth="1"/>
    <col min="4" max="4" width="15.109375" customWidth="1"/>
    <col min="5" max="5" width="17.21875" customWidth="1"/>
    <col min="6" max="6" width="8.88671875" style="4"/>
    <col min="7" max="7" width="18.109375" style="1" customWidth="1"/>
  </cols>
  <sheetData>
    <row r="1" spans="1:15" x14ac:dyDescent="0.25">
      <c r="L1" s="5"/>
      <c r="M1" s="5"/>
      <c r="N1" s="5"/>
      <c r="O1" s="5"/>
    </row>
    <row r="2" spans="1:15" x14ac:dyDescent="0.25">
      <c r="A2" s="6" t="s">
        <v>9</v>
      </c>
      <c r="B2" s="8"/>
      <c r="C2" s="6" t="s">
        <v>1</v>
      </c>
      <c r="D2" s="6" t="s">
        <v>2</v>
      </c>
      <c r="E2" s="6" t="s">
        <v>3</v>
      </c>
      <c r="F2" s="7" t="s">
        <v>4</v>
      </c>
      <c r="G2" s="2" t="s">
        <v>11</v>
      </c>
    </row>
    <row r="3" spans="1:15" x14ac:dyDescent="0.25">
      <c r="A3" s="8"/>
      <c r="B3" s="9" t="s">
        <v>0</v>
      </c>
      <c r="C3" s="3">
        <v>25.12</v>
      </c>
      <c r="D3" s="3">
        <v>15.86</v>
      </c>
      <c r="E3" s="8">
        <f t="shared" ref="E3:E14" si="0">C3-D3</f>
        <v>9.2600000000000016</v>
      </c>
      <c r="F3" s="10">
        <f t="shared" ref="F3:F14" si="1">POWER(2,(0-E3))</f>
        <v>1.6310310926335328E-3</v>
      </c>
      <c r="G3" s="12">
        <f t="shared" ref="G3:G16" si="2">F3/$F$17</f>
        <v>0.9592641193252629</v>
      </c>
    </row>
    <row r="4" spans="1:15" x14ac:dyDescent="0.25">
      <c r="A4" s="8"/>
      <c r="B4" s="8"/>
      <c r="C4" s="3">
        <v>25.11</v>
      </c>
      <c r="D4" s="3">
        <v>15.88</v>
      </c>
      <c r="E4" s="8">
        <f t="shared" si="0"/>
        <v>9.2299999999999986</v>
      </c>
      <c r="F4" s="10">
        <f t="shared" si="1"/>
        <v>1.6653025229842924E-3</v>
      </c>
      <c r="G4" s="12">
        <f t="shared" si="2"/>
        <v>0.97942029758692717</v>
      </c>
    </row>
    <row r="5" spans="1:15" x14ac:dyDescent="0.25">
      <c r="A5" s="8"/>
      <c r="B5" s="8"/>
      <c r="C5" s="3">
        <v>25.09</v>
      </c>
      <c r="D5" s="3">
        <v>15.92</v>
      </c>
      <c r="E5" s="8">
        <f t="shared" si="0"/>
        <v>9.17</v>
      </c>
      <c r="F5" s="10">
        <f t="shared" si="1"/>
        <v>1.7360208616534574E-3</v>
      </c>
      <c r="G5" s="12">
        <f t="shared" si="2"/>
        <v>1.0210121257071922</v>
      </c>
    </row>
    <row r="6" spans="1:15" x14ac:dyDescent="0.25">
      <c r="A6" s="8"/>
      <c r="B6" s="9" t="s">
        <v>5</v>
      </c>
      <c r="C6" s="3">
        <v>31.61</v>
      </c>
      <c r="D6" s="3">
        <v>20.02</v>
      </c>
      <c r="E6" s="8">
        <f t="shared" si="0"/>
        <v>11.59</v>
      </c>
      <c r="F6" s="10">
        <f t="shared" si="1"/>
        <v>3.2438618508215617E-4</v>
      </c>
      <c r="G6" s="12">
        <f t="shared" si="2"/>
        <v>0.19078240112006972</v>
      </c>
    </row>
    <row r="7" spans="1:15" x14ac:dyDescent="0.25">
      <c r="A7" s="8"/>
      <c r="B7" s="8"/>
      <c r="C7" s="3">
        <v>31.48</v>
      </c>
      <c r="D7" s="3">
        <v>20.14</v>
      </c>
      <c r="E7" s="8">
        <f t="shared" si="0"/>
        <v>11.34</v>
      </c>
      <c r="F7" s="10">
        <f t="shared" si="1"/>
        <v>3.8576235930828982E-4</v>
      </c>
      <c r="G7" s="12">
        <f t="shared" si="2"/>
        <v>0.22687978882929014</v>
      </c>
    </row>
    <row r="8" spans="1:15" x14ac:dyDescent="0.25">
      <c r="A8" s="8"/>
      <c r="B8" s="8"/>
      <c r="C8" s="3">
        <v>31.5</v>
      </c>
      <c r="D8" s="3">
        <v>20.11</v>
      </c>
      <c r="E8" s="8">
        <f t="shared" si="0"/>
        <v>11.39</v>
      </c>
      <c r="F8" s="10">
        <f t="shared" si="1"/>
        <v>3.7262187718763656E-4</v>
      </c>
      <c r="G8" s="12">
        <f t="shared" si="2"/>
        <v>0.21915143032900861</v>
      </c>
    </row>
    <row r="9" spans="1:15" x14ac:dyDescent="0.25">
      <c r="A9" s="8"/>
      <c r="B9" s="9" t="s">
        <v>6</v>
      </c>
      <c r="C9" s="3">
        <v>29.44</v>
      </c>
      <c r="D9" s="3">
        <v>20.18</v>
      </c>
      <c r="E9" s="8">
        <f t="shared" si="0"/>
        <v>9.2600000000000016</v>
      </c>
      <c r="F9" s="10">
        <f t="shared" si="1"/>
        <v>1.6310310926335328E-3</v>
      </c>
      <c r="G9" s="12">
        <f t="shared" si="2"/>
        <v>0.9592641193252629</v>
      </c>
    </row>
    <row r="10" spans="1:15" x14ac:dyDescent="0.25">
      <c r="A10" s="8"/>
      <c r="B10" s="8"/>
      <c r="C10" s="3">
        <v>29.48</v>
      </c>
      <c r="D10" s="3">
        <v>19.87</v>
      </c>
      <c r="E10" s="8">
        <f t="shared" si="0"/>
        <v>9.61</v>
      </c>
      <c r="F10" s="10">
        <f t="shared" si="1"/>
        <v>1.2796810584554338E-3</v>
      </c>
      <c r="G10" s="12">
        <f t="shared" si="2"/>
        <v>0.75262337370553356</v>
      </c>
    </row>
    <row r="11" spans="1:15" x14ac:dyDescent="0.25">
      <c r="A11" s="8"/>
      <c r="B11" s="8"/>
      <c r="C11" s="3">
        <v>29.15</v>
      </c>
      <c r="D11" s="3">
        <v>19.760000000000002</v>
      </c>
      <c r="E11" s="8">
        <f t="shared" si="0"/>
        <v>9.389999999999997</v>
      </c>
      <c r="F11" s="10">
        <f t="shared" si="1"/>
        <v>1.4904875087505493E-3</v>
      </c>
      <c r="G11" s="12">
        <f t="shared" si="2"/>
        <v>0.8766057213160362</v>
      </c>
    </row>
    <row r="12" spans="1:15" x14ac:dyDescent="0.25">
      <c r="A12" s="8"/>
      <c r="B12" s="9" t="s">
        <v>7</v>
      </c>
      <c r="C12" s="3">
        <v>25.64</v>
      </c>
      <c r="D12" s="3">
        <v>16.100000000000001</v>
      </c>
      <c r="E12" s="8">
        <f t="shared" si="0"/>
        <v>9.5399999999999991</v>
      </c>
      <c r="F12" s="10">
        <f t="shared" si="1"/>
        <v>1.3433025567770945E-3</v>
      </c>
      <c r="G12" s="12">
        <f t="shared" si="2"/>
        <v>0.790041311863377</v>
      </c>
    </row>
    <row r="13" spans="1:15" x14ac:dyDescent="0.25">
      <c r="A13" s="8"/>
      <c r="B13" s="8"/>
      <c r="C13" s="3">
        <v>25.47</v>
      </c>
      <c r="D13" s="3">
        <v>15.99</v>
      </c>
      <c r="E13" s="8">
        <f t="shared" si="0"/>
        <v>9.4799999999999986</v>
      </c>
      <c r="F13" s="10">
        <f t="shared" si="1"/>
        <v>1.4003469218904585E-3</v>
      </c>
      <c r="G13" s="12">
        <f t="shared" si="2"/>
        <v>0.82359101726757367</v>
      </c>
    </row>
    <row r="14" spans="1:15" x14ac:dyDescent="0.25">
      <c r="A14" s="8"/>
      <c r="B14" s="8"/>
      <c r="C14" s="3">
        <v>25.45</v>
      </c>
      <c r="D14" s="3">
        <v>15.98</v>
      </c>
      <c r="E14" s="8">
        <f t="shared" si="0"/>
        <v>9.4699999999999989</v>
      </c>
      <c r="F14" s="10">
        <f t="shared" si="1"/>
        <v>1.4100871050024388E-3</v>
      </c>
      <c r="G14" s="12">
        <f t="shared" si="2"/>
        <v>0.82931954581444167</v>
      </c>
    </row>
    <row r="15" spans="1:15" x14ac:dyDescent="0.25">
      <c r="A15" s="8"/>
      <c r="B15" s="8"/>
      <c r="C15" s="8"/>
      <c r="D15" s="8"/>
      <c r="E15" s="8"/>
      <c r="F15" s="11"/>
      <c r="G15" s="12"/>
    </row>
    <row r="16" spans="1:15" x14ac:dyDescent="0.25">
      <c r="A16" s="8"/>
      <c r="B16" s="8"/>
      <c r="C16" s="8"/>
      <c r="D16" s="8"/>
      <c r="E16" s="8"/>
      <c r="F16" s="11"/>
      <c r="G16" s="12"/>
    </row>
    <row r="17" spans="1:7" x14ac:dyDescent="0.25">
      <c r="A17" s="6" t="s">
        <v>8</v>
      </c>
      <c r="B17" s="6" t="s">
        <v>10</v>
      </c>
      <c r="C17" s="3">
        <v>25.06</v>
      </c>
      <c r="D17" s="3">
        <v>15.86</v>
      </c>
      <c r="E17" s="8">
        <f>C17-D17</f>
        <v>9.1999999999999993</v>
      </c>
      <c r="F17" s="10">
        <f>POWER(2,(0-E17))</f>
        <v>1.7002940689377439E-3</v>
      </c>
      <c r="G17" s="12">
        <f>F17/$F$17</f>
        <v>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尹娟</cp:lastModifiedBy>
  <dcterms:created xsi:type="dcterms:W3CDTF">2006-09-16T00:00:00Z</dcterms:created>
  <dcterms:modified xsi:type="dcterms:W3CDTF">2024-05-20T05:56:15Z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67D07EA280634C51931DD10FBCA4DE90</vt:lpwstr>
  </property>
  <property fmtid="{D5CDD505-2E9C-101B-9397-08002B2CF9AE}" pid="3" name="KSOProductBuildVer">
    <vt:lpwstr>2052-11.1.0.13703</vt:lpwstr>
  </property>
</Properties>
</file>